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Лист1!$A$1:$G$57</definedName>
  </definedNames>
  <calcPr calcId="145621"/>
</workbook>
</file>

<file path=xl/calcChain.xml><?xml version="1.0" encoding="utf-8"?>
<calcChain xmlns="http://schemas.openxmlformats.org/spreadsheetml/2006/main">
  <c r="D51" i="1" l="1"/>
  <c r="G10" i="1" l="1"/>
  <c r="G19" i="1" s="1"/>
  <c r="G11" i="1"/>
  <c r="G12" i="1"/>
  <c r="G13" i="1"/>
  <c r="G14" i="1"/>
  <c r="G15" i="1"/>
  <c r="G16" i="1"/>
  <c r="G17" i="1"/>
  <c r="G18" i="1"/>
  <c r="G9" i="1"/>
</calcChain>
</file>

<file path=xl/sharedStrings.xml><?xml version="1.0" encoding="utf-8"?>
<sst xmlns="http://schemas.openxmlformats.org/spreadsheetml/2006/main" count="146" uniqueCount="54">
  <si>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</si>
  <si>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</si>
  <si>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</si>
  <si>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</si>
  <si>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</si>
  <si>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</si>
  <si>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</si>
  <si>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</si>
  <si>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</si>
  <si>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</si>
  <si>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</si>
  <si>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</si>
  <si>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</si>
  <si>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</si>
  <si>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</si>
  <si>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</si>
  <si>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</si>
  <si>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</si>
  <si>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</si>
  <si>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</si>
  <si>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</si>
  <si>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xml:space="preserve">                             Директор                                                                                                Кодасбаев А.Т.</t>
  </si>
  <si>
    <t>№ лота</t>
  </si>
  <si>
    <t xml:space="preserve">                             Начальник отдела
                             государственных закупок                                                                    Жапарқұл С.Ә.</t>
  </si>
  <si>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№П-17
Отдел государственных закупок                                                                                          27 сентября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</si>
  <si>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Иглодержатель с круглой рукояткой, диаметром 8 мм</t>
  </si>
  <si>
    <t xml:space="preserve">Иглодержатель (тип: микрохирургический, с круглой рукояткой, диаметром 8 мм, с фиксатором положения, прямой, алмазное напыление на рабочей части, длина 21 см, тип материала: титан). </t>
  </si>
  <si>
    <t>штука</t>
  </si>
  <si>
    <t>Иглодержатель с плоской рукояткой, по Кастровье́хо</t>
  </si>
  <si>
    <t xml:space="preserve">Иглодержатель (тип: микрохирургический, с плоской рукояткой, по Кастровье́хо, с фиксатором положения, прямой, насечка на рабочей части, длина 18 см, тип материала: карбид вольфрама). </t>
  </si>
  <si>
    <t>Ножницы сосудистые, по Дитриху угол рабочей части 45°</t>
  </si>
  <si>
    <t xml:space="preserve">Ножницы (тип: сосудистые, по Дитриху, длина 19 см, угол рабочей части 45°, тип материала: хирургическая сталь). </t>
  </si>
  <si>
    <t>Ножницы сосудистые, по Дитриху угол рабочей части 90°</t>
  </si>
  <si>
    <t xml:space="preserve">Ножницы (тип: сосудистые, по Дитриху, длина 19 см, угол рабочей части 90°, тип материала: хирургическая сталь). </t>
  </si>
  <si>
    <t>Ножницы  сосудистые, по Дитриху</t>
  </si>
  <si>
    <t xml:space="preserve">Ножницы (тип: сосудистые, по Дитриху, длина 19 см, угол рабочей части 125°, тип материала: хирургическая сталь). </t>
  </si>
  <si>
    <t>Иглодержатель по Ме́йо-Гегару, с фиксатором положения</t>
  </si>
  <si>
    <t>Иглодержатель (по Ме́йо-Гегару, с фиксатором положения, прямой,  длина 20 см, тип материала: карбид вольфрама).</t>
  </si>
  <si>
    <t>Пинцет  микрохирургический, с круглой рукояткой</t>
  </si>
  <si>
    <t xml:space="preserve">Пинцет (тип: микрохирургический, с круглой рукояткой, диаметром 8 мм, прямой, рабочая часть кольцевидная, 1 х 0,5 мм, длина 21 см, тип материала: титан). </t>
  </si>
  <si>
    <t>Пинцет алмазное напыление на рабочей части</t>
  </si>
  <si>
    <t xml:space="preserve">Пинцет (тип: микрохирургический, с круглой рукояткой, диаметром 8 мм, прямой, рабочая часть кольцевидная 1 х 0,5 мм, алмазное напыление на рабочей части, длина 21 см, тип материала: титан). </t>
  </si>
  <si>
    <t>Пинцет сосудистый, по Де Бейки</t>
  </si>
  <si>
    <t xml:space="preserve">Пинцет (тип: сосудистый, по Де Бейки, с плоской рукояткой, ширина рабочей части 1 мм, атравматичная насечка на рабочей части, длина 20 см, тип материала: хирургическая сталь). </t>
  </si>
  <si>
    <t>Ножницы бандажные, с пластиковыми рукоятками</t>
  </si>
  <si>
    <t xml:space="preserve">Ножницы (тип: бандажные, с пластиковыми рукоятками, длина 18 мм, тип материала: хирургическая сталь). </t>
  </si>
  <si>
    <t>Наименование лекарственных средств и медицинских изделий (МНН)</t>
  </si>
  <si>
    <t>ТОО "ИнкарМедФарм"</t>
  </si>
  <si>
    <t>г.Алматы, ул. Торайгырова, 25, оф.145</t>
  </si>
  <si>
    <t>26.09.2022г. 14:58</t>
  </si>
  <si>
    <t>ТОО "Медилюкс"</t>
  </si>
  <si>
    <t>г.Алматы, ул. Курмангазы, 48А, оф.407,409</t>
  </si>
  <si>
    <t>26.09.2022г. 14:59</t>
  </si>
  <si>
    <t>гл.10 п.139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</si>
</sst>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lignment horizontal="left" wrapText="1"/>
    </xf>
    <xf numFmtId="0" fontId="3" fillId="0" borderId="3"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22" fontId="6"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5" fillId="0" borderId="0" xfId="0" applyFont="1" applyAlignment="1">
      <alignment horizontal="left"/>
    </xf>
    <xf numFmtId="0" fontId="1" fillId="0" borderId="0" xfId="0" applyFont="1" applyBorder="1" applyAlignment="1">
      <alignment horizontal="left"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0" xfId="0" applyFont="1" applyFill="1" applyBorder="1" applyAlignment="1">
      <alignment horizontal="left"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BreakPreview" topLeftCell="A22" zoomScaleNormal="100" zoomScaleSheetLayoutView="100" workbookViewId="0">
      <selection activeCell="F23" sqref="F23:G23"/>
    </sheetView>
  </sheetViews>
  <sheetFormatPr defaultRowHeight="15" x14ac:dyDescent="0.25"/>
  <cols>
    <col min="1" max="1" width="5.42578125" style="15" customWidth="1"/>
    <col min="2" max="2" width="22.28515625" style="15" customWidth="1"/>
    <col min="3" max="3" width="40.28515625" style="15" customWidth="1"/>
    <col min="4" max="4" width="13.5703125" style="15" customWidth="1"/>
    <col min="5" max="5" width="15.28515625" style="15" customWidth="1"/>
    <col min="6" max="6" width="12.85546875" style="15" customWidth="1"/>
    <col min="7" max="7" width="12.5703125" style="15" customWidth="1"/>
    <col min="8" max="16384" width="9.140625" style="15"/>
  </cols>
  <sheetData>
    <row r="1" spans="1:7" ht="19.5" customHeight="1" x14ac:dyDescent="0.25">
      <c r="A1" s="39" t="s">
        <v>24</v>
      </c>
      <c r="B1" s="40"/>
      <c r="C1" s="40"/>
      <c r="D1" s="40"/>
      <c r="E1" s="40"/>
      <c r="F1" s="40"/>
      <c r="G1" s="40"/>
    </row>
    <row r="2" spans="1:7" x14ac:dyDescent="0.25">
      <c r="A2" s="40"/>
      <c r="B2" s="40"/>
      <c r="C2" s="40"/>
      <c r="D2" s="40"/>
      <c r="E2" s="40"/>
      <c r="F2" s="40"/>
      <c r="G2" s="40"/>
    </row>
    <row r="3" spans="1:7" x14ac:dyDescent="0.25">
      <c r="A3" s="40"/>
      <c r="B3" s="40"/>
      <c r="C3" s="40"/>
      <c r="D3" s="40"/>
      <c r="E3" s="40"/>
      <c r="F3" s="40"/>
      <c r="G3" s="40"/>
    </row>
    <row r="4" spans="1:7" x14ac:dyDescent="0.25">
      <c r="A4" s="40"/>
      <c r="B4" s="40"/>
      <c r="C4" s="40"/>
      <c r="D4" s="40"/>
      <c r="E4" s="40"/>
      <c r="F4" s="40"/>
      <c r="G4" s="40"/>
    </row>
    <row r="5" spans="1:7" x14ac:dyDescent="0.25">
      <c r="A5" s="40"/>
      <c r="B5" s="40"/>
      <c r="C5" s="40"/>
      <c r="D5" s="40"/>
      <c r="E5" s="40"/>
      <c r="F5" s="40"/>
      <c r="G5" s="40"/>
    </row>
    <row r="6" spans="1:7" x14ac:dyDescent="0.25">
      <c r="A6" s="40"/>
      <c r="B6" s="40"/>
      <c r="C6" s="40"/>
      <c r="D6" s="40"/>
      <c r="E6" s="40"/>
      <c r="F6" s="40"/>
      <c r="G6" s="40"/>
    </row>
    <row r="7" spans="1:7" x14ac:dyDescent="0.25">
      <c r="A7" s="40"/>
      <c r="B7" s="40"/>
      <c r="C7" s="40"/>
      <c r="D7" s="40"/>
      <c r="E7" s="40"/>
      <c r="F7" s="40"/>
      <c r="G7" s="40"/>
    </row>
    <row r="8" spans="1:7" ht="71.25" x14ac:dyDescent="0.25">
      <c r="A8" s="7" t="s">
        <v>22</v>
      </c>
      <c r="B8" s="7" t="s">
        <v>46</v>
      </c>
      <c r="C8" s="7" t="s">
        <v>1</v>
      </c>
      <c r="D8" s="8" t="s">
        <v>2</v>
      </c>
      <c r="E8" s="8" t="s">
        <v>3</v>
      </c>
      <c r="F8" s="7" t="s">
        <v>4</v>
      </c>
      <c r="G8" s="7" t="s">
        <v>5</v>
      </c>
    </row>
    <row r="9" spans="1:7" ht="75" x14ac:dyDescent="0.25">
      <c r="A9" s="9">
        <v>1</v>
      </c>
      <c r="B9" s="24" t="s">
        <v>25</v>
      </c>
      <c r="C9" s="20" t="s">
        <v>26</v>
      </c>
      <c r="D9" s="20" t="s">
        <v>27</v>
      </c>
      <c r="E9" s="23">
        <v>4</v>
      </c>
      <c r="F9" s="19">
        <v>1180000</v>
      </c>
      <c r="G9" s="19">
        <f>E9*F9</f>
        <v>4720000</v>
      </c>
    </row>
    <row r="10" spans="1:7" ht="90" x14ac:dyDescent="0.25">
      <c r="A10" s="9">
        <v>2</v>
      </c>
      <c r="B10" s="24" t="s">
        <v>28</v>
      </c>
      <c r="C10" s="20" t="s">
        <v>29</v>
      </c>
      <c r="D10" s="20" t="s">
        <v>27</v>
      </c>
      <c r="E10" s="23">
        <v>4</v>
      </c>
      <c r="F10" s="19">
        <v>297680</v>
      </c>
      <c r="G10" s="19">
        <f t="shared" ref="G10:G18" si="0">E10*F10</f>
        <v>1190720</v>
      </c>
    </row>
    <row r="11" spans="1:7" ht="45" x14ac:dyDescent="0.25">
      <c r="A11" s="9">
        <v>3</v>
      </c>
      <c r="B11" s="24" t="s">
        <v>30</v>
      </c>
      <c r="C11" s="20" t="s">
        <v>31</v>
      </c>
      <c r="D11" s="20" t="s">
        <v>27</v>
      </c>
      <c r="E11" s="23">
        <v>4</v>
      </c>
      <c r="F11" s="19">
        <v>149436</v>
      </c>
      <c r="G11" s="19">
        <f t="shared" si="0"/>
        <v>597744</v>
      </c>
    </row>
    <row r="12" spans="1:7" ht="45" x14ac:dyDescent="0.25">
      <c r="A12" s="9">
        <v>4</v>
      </c>
      <c r="B12" s="24" t="s">
        <v>32</v>
      </c>
      <c r="C12" s="20" t="s">
        <v>33</v>
      </c>
      <c r="D12" s="20" t="s">
        <v>27</v>
      </c>
      <c r="E12" s="23">
        <v>4</v>
      </c>
      <c r="F12" s="19">
        <v>150759</v>
      </c>
      <c r="G12" s="19">
        <f t="shared" si="0"/>
        <v>603036</v>
      </c>
    </row>
    <row r="13" spans="1:7" ht="45" x14ac:dyDescent="0.25">
      <c r="A13" s="9">
        <v>5</v>
      </c>
      <c r="B13" s="24" t="s">
        <v>34</v>
      </c>
      <c r="C13" s="20" t="s">
        <v>35</v>
      </c>
      <c r="D13" s="20" t="s">
        <v>27</v>
      </c>
      <c r="E13" s="23">
        <v>4</v>
      </c>
      <c r="F13" s="19">
        <v>183970</v>
      </c>
      <c r="G13" s="19">
        <f t="shared" si="0"/>
        <v>735880</v>
      </c>
    </row>
    <row r="14" spans="1:7" ht="45" x14ac:dyDescent="0.25">
      <c r="A14" s="9">
        <v>6</v>
      </c>
      <c r="B14" s="24" t="s">
        <v>36</v>
      </c>
      <c r="C14" s="20" t="s">
        <v>37</v>
      </c>
      <c r="D14" s="20" t="s">
        <v>27</v>
      </c>
      <c r="E14" s="23">
        <v>4</v>
      </c>
      <c r="F14" s="19">
        <v>88372</v>
      </c>
      <c r="G14" s="19">
        <f t="shared" si="0"/>
        <v>353488</v>
      </c>
    </row>
    <row r="15" spans="1:7" ht="75" x14ac:dyDescent="0.25">
      <c r="A15" s="9">
        <v>7</v>
      </c>
      <c r="B15" s="24" t="s">
        <v>38</v>
      </c>
      <c r="C15" s="20" t="s">
        <v>39</v>
      </c>
      <c r="D15" s="20" t="s">
        <v>27</v>
      </c>
      <c r="E15" s="23">
        <v>4</v>
      </c>
      <c r="F15" s="19">
        <v>715932</v>
      </c>
      <c r="G15" s="19">
        <f t="shared" si="0"/>
        <v>2863728</v>
      </c>
    </row>
    <row r="16" spans="1:7" ht="75" x14ac:dyDescent="0.25">
      <c r="A16" s="9">
        <v>8</v>
      </c>
      <c r="B16" s="24" t="s">
        <v>40</v>
      </c>
      <c r="C16" s="20" t="s">
        <v>41</v>
      </c>
      <c r="D16" s="20" t="s">
        <v>27</v>
      </c>
      <c r="E16" s="23">
        <v>4</v>
      </c>
      <c r="F16" s="19">
        <v>1256524</v>
      </c>
      <c r="G16" s="19">
        <f t="shared" si="0"/>
        <v>5026096</v>
      </c>
    </row>
    <row r="17" spans="1:7" ht="75" x14ac:dyDescent="0.25">
      <c r="A17" s="9">
        <v>9</v>
      </c>
      <c r="B17" s="24" t="s">
        <v>42</v>
      </c>
      <c r="C17" s="20" t="s">
        <v>43</v>
      </c>
      <c r="D17" s="20" t="s">
        <v>27</v>
      </c>
      <c r="E17" s="23">
        <v>4</v>
      </c>
      <c r="F17" s="19">
        <v>262245</v>
      </c>
      <c r="G17" s="19">
        <f t="shared" si="0"/>
        <v>1048980</v>
      </c>
    </row>
    <row r="18" spans="1:7" ht="45" x14ac:dyDescent="0.25">
      <c r="A18" s="9">
        <v>10</v>
      </c>
      <c r="B18" s="24" t="s">
        <v>44</v>
      </c>
      <c r="C18" s="20" t="s">
        <v>45</v>
      </c>
      <c r="D18" s="20" t="s">
        <v>27</v>
      </c>
      <c r="E18" s="23">
        <v>5</v>
      </c>
      <c r="F18" s="19">
        <v>80000</v>
      </c>
      <c r="G18" s="19">
        <f t="shared" si="0"/>
        <v>400000</v>
      </c>
    </row>
    <row r="19" spans="1:7" x14ac:dyDescent="0.25">
      <c r="A19" s="10"/>
      <c r="B19" s="11" t="s">
        <v>19</v>
      </c>
      <c r="C19" s="12"/>
      <c r="D19" s="13"/>
      <c r="E19" s="10"/>
      <c r="F19" s="14"/>
      <c r="G19" s="6">
        <f>SUM(G9:G18)</f>
        <v>17539672</v>
      </c>
    </row>
    <row r="20" spans="1:7" x14ac:dyDescent="0.25">
      <c r="A20" s="16"/>
      <c r="B20" s="10"/>
      <c r="C20" s="10"/>
      <c r="D20" s="10"/>
      <c r="E20" s="10"/>
      <c r="F20" s="14"/>
      <c r="G20" s="17"/>
    </row>
    <row r="21" spans="1:7" x14ac:dyDescent="0.25">
      <c r="A21" s="41" t="s">
        <v>6</v>
      </c>
      <c r="B21" s="41"/>
      <c r="C21" s="41"/>
      <c r="D21" s="41"/>
      <c r="E21" s="41"/>
      <c r="F21" s="41"/>
      <c r="G21" s="41"/>
    </row>
    <row r="22" spans="1:7" ht="100.5" customHeight="1" x14ac:dyDescent="0.25">
      <c r="A22" s="1" t="s">
        <v>22</v>
      </c>
      <c r="B22" s="2" t="s">
        <v>7</v>
      </c>
      <c r="C22" s="2" t="s">
        <v>8</v>
      </c>
      <c r="D22" s="36" t="s">
        <v>9</v>
      </c>
      <c r="E22" s="37"/>
      <c r="F22" s="42" t="s">
        <v>10</v>
      </c>
      <c r="G22" s="43"/>
    </row>
    <row r="23" spans="1:7" ht="30" x14ac:dyDescent="0.25">
      <c r="A23" s="9">
        <v>1</v>
      </c>
      <c r="B23" s="18" t="s">
        <v>47</v>
      </c>
      <c r="C23" s="18" t="s">
        <v>48</v>
      </c>
      <c r="D23" s="27" t="s">
        <v>49</v>
      </c>
      <c r="E23" s="27"/>
      <c r="F23" s="44"/>
      <c r="G23" s="44"/>
    </row>
    <row r="24" spans="1:7" ht="30" x14ac:dyDescent="0.25">
      <c r="A24" s="9">
        <v>2</v>
      </c>
      <c r="B24" s="24" t="s">
        <v>50</v>
      </c>
      <c r="C24" s="24" t="s">
        <v>51</v>
      </c>
      <c r="D24" s="27" t="s">
        <v>52</v>
      </c>
      <c r="E24" s="27"/>
      <c r="F24" s="28"/>
      <c r="G24" s="29"/>
    </row>
    <row r="25" spans="1:7" x14ac:dyDescent="0.25">
      <c r="A25" s="4"/>
      <c r="B25" s="4"/>
      <c r="C25" s="4"/>
      <c r="D25" s="4"/>
      <c r="E25" s="4"/>
      <c r="F25" s="4"/>
      <c r="G25" s="4"/>
    </row>
    <row r="26" spans="1:7" ht="41.25" customHeight="1" x14ac:dyDescent="0.25">
      <c r="A26" s="1" t="s">
        <v>22</v>
      </c>
      <c r="B26" s="1" t="s">
        <v>11</v>
      </c>
      <c r="C26" s="1" t="s">
        <v>12</v>
      </c>
      <c r="D26" s="5" t="s">
        <v>13</v>
      </c>
      <c r="E26" s="1" t="s">
        <v>14</v>
      </c>
      <c r="F26" s="36" t="s">
        <v>15</v>
      </c>
      <c r="G26" s="37"/>
    </row>
    <row r="27" spans="1:7" ht="79.5" customHeight="1" x14ac:dyDescent="0.25">
      <c r="A27" s="25">
        <v>1</v>
      </c>
      <c r="B27" s="24" t="s">
        <v>47</v>
      </c>
      <c r="C27" s="19">
        <v>4719920</v>
      </c>
      <c r="D27" s="20" t="s">
        <v>20</v>
      </c>
      <c r="E27" s="24" t="s">
        <v>25</v>
      </c>
      <c r="F27" s="25" t="s">
        <v>47</v>
      </c>
      <c r="G27" s="25" t="s">
        <v>53</v>
      </c>
    </row>
    <row r="28" spans="1:7" ht="79.5" customHeight="1" x14ac:dyDescent="0.25">
      <c r="A28" s="26"/>
      <c r="B28" s="24" t="s">
        <v>50</v>
      </c>
      <c r="C28" s="19">
        <v>4720000</v>
      </c>
      <c r="D28" s="20" t="s">
        <v>20</v>
      </c>
      <c r="E28" s="24" t="s">
        <v>25</v>
      </c>
      <c r="F28" s="26"/>
      <c r="G28" s="26"/>
    </row>
    <row r="29" spans="1:7" ht="70.5" customHeight="1" x14ac:dyDescent="0.25">
      <c r="A29" s="25">
        <v>2</v>
      </c>
      <c r="B29" s="24" t="s">
        <v>47</v>
      </c>
      <c r="C29" s="19">
        <v>1190600</v>
      </c>
      <c r="D29" s="20" t="s">
        <v>20</v>
      </c>
      <c r="E29" s="24" t="s">
        <v>28</v>
      </c>
      <c r="F29" s="25" t="s">
        <v>47</v>
      </c>
      <c r="G29" s="25" t="s">
        <v>53</v>
      </c>
    </row>
    <row r="30" spans="1:7" ht="70.5" customHeight="1" x14ac:dyDescent="0.25">
      <c r="A30" s="26"/>
      <c r="B30" s="24" t="s">
        <v>50</v>
      </c>
      <c r="C30" s="19">
        <v>1190720</v>
      </c>
      <c r="D30" s="20" t="s">
        <v>20</v>
      </c>
      <c r="E30" s="24" t="s">
        <v>28</v>
      </c>
      <c r="F30" s="26"/>
      <c r="G30" s="26"/>
    </row>
    <row r="31" spans="1:7" ht="86.25" customHeight="1" x14ac:dyDescent="0.25">
      <c r="A31" s="25">
        <v>3</v>
      </c>
      <c r="B31" s="24" t="s">
        <v>47</v>
      </c>
      <c r="C31" s="19">
        <v>597664</v>
      </c>
      <c r="D31" s="20" t="s">
        <v>20</v>
      </c>
      <c r="E31" s="24" t="s">
        <v>30</v>
      </c>
      <c r="F31" s="25" t="s">
        <v>47</v>
      </c>
      <c r="G31" s="25" t="s">
        <v>53</v>
      </c>
    </row>
    <row r="32" spans="1:7" ht="86.25" customHeight="1" x14ac:dyDescent="0.25">
      <c r="A32" s="26"/>
      <c r="B32" s="24" t="s">
        <v>50</v>
      </c>
      <c r="C32" s="19">
        <v>597744</v>
      </c>
      <c r="D32" s="20" t="s">
        <v>20</v>
      </c>
      <c r="E32" s="24" t="s">
        <v>30</v>
      </c>
      <c r="F32" s="26"/>
      <c r="G32" s="26"/>
    </row>
    <row r="33" spans="1:7" ht="92.25" customHeight="1" x14ac:dyDescent="0.25">
      <c r="A33" s="25">
        <v>4</v>
      </c>
      <c r="B33" s="24" t="s">
        <v>47</v>
      </c>
      <c r="C33" s="19">
        <v>602956</v>
      </c>
      <c r="D33" s="20" t="s">
        <v>20</v>
      </c>
      <c r="E33" s="24" t="s">
        <v>32</v>
      </c>
      <c r="F33" s="25" t="s">
        <v>47</v>
      </c>
      <c r="G33" s="25" t="s">
        <v>53</v>
      </c>
    </row>
    <row r="34" spans="1:7" ht="92.25" customHeight="1" x14ac:dyDescent="0.25">
      <c r="A34" s="26"/>
      <c r="B34" s="24" t="s">
        <v>50</v>
      </c>
      <c r="C34" s="19">
        <v>603036</v>
      </c>
      <c r="D34" s="20" t="s">
        <v>20</v>
      </c>
      <c r="E34" s="24" t="s">
        <v>32</v>
      </c>
      <c r="F34" s="26"/>
      <c r="G34" s="26"/>
    </row>
    <row r="35" spans="1:7" ht="61.5" customHeight="1" x14ac:dyDescent="0.25">
      <c r="A35" s="25">
        <v>5</v>
      </c>
      <c r="B35" s="24" t="s">
        <v>47</v>
      </c>
      <c r="C35" s="19">
        <v>735760</v>
      </c>
      <c r="D35" s="20" t="s">
        <v>20</v>
      </c>
      <c r="E35" s="24" t="s">
        <v>34</v>
      </c>
      <c r="F35" s="25" t="s">
        <v>47</v>
      </c>
      <c r="G35" s="25" t="s">
        <v>53</v>
      </c>
    </row>
    <row r="36" spans="1:7" ht="61.5" customHeight="1" x14ac:dyDescent="0.25">
      <c r="A36" s="26"/>
      <c r="B36" s="24" t="s">
        <v>50</v>
      </c>
      <c r="C36" s="19">
        <v>735880</v>
      </c>
      <c r="D36" s="20" t="s">
        <v>20</v>
      </c>
      <c r="E36" s="24" t="s">
        <v>34</v>
      </c>
      <c r="F36" s="26"/>
      <c r="G36" s="26"/>
    </row>
    <row r="37" spans="1:7" ht="86.25" customHeight="1" x14ac:dyDescent="0.25">
      <c r="A37" s="25">
        <v>6</v>
      </c>
      <c r="B37" s="24" t="s">
        <v>47</v>
      </c>
      <c r="C37" s="19">
        <v>353448</v>
      </c>
      <c r="D37" s="20" t="s">
        <v>20</v>
      </c>
      <c r="E37" s="24" t="s">
        <v>36</v>
      </c>
      <c r="F37" s="25" t="s">
        <v>47</v>
      </c>
      <c r="G37" s="25" t="s">
        <v>53</v>
      </c>
    </row>
    <row r="38" spans="1:7" ht="86.25" customHeight="1" x14ac:dyDescent="0.25">
      <c r="A38" s="26"/>
      <c r="B38" s="24" t="s">
        <v>50</v>
      </c>
      <c r="C38" s="19">
        <v>353488</v>
      </c>
      <c r="D38" s="20" t="s">
        <v>20</v>
      </c>
      <c r="E38" s="24" t="s">
        <v>36</v>
      </c>
      <c r="F38" s="26"/>
      <c r="G38" s="26"/>
    </row>
    <row r="39" spans="1:7" ht="74.25" customHeight="1" x14ac:dyDescent="0.25">
      <c r="A39" s="25">
        <v>7</v>
      </c>
      <c r="B39" s="24" t="s">
        <v>47</v>
      </c>
      <c r="C39" s="19">
        <v>2863620</v>
      </c>
      <c r="D39" s="20" t="s">
        <v>20</v>
      </c>
      <c r="E39" s="24" t="s">
        <v>38</v>
      </c>
      <c r="F39" s="25" t="s">
        <v>47</v>
      </c>
      <c r="G39" s="25" t="s">
        <v>53</v>
      </c>
    </row>
    <row r="40" spans="1:7" ht="61.5" customHeight="1" x14ac:dyDescent="0.25">
      <c r="A40" s="26"/>
      <c r="B40" s="24" t="s">
        <v>50</v>
      </c>
      <c r="C40" s="19">
        <v>2863728</v>
      </c>
      <c r="D40" s="20" t="s">
        <v>20</v>
      </c>
      <c r="E40" s="24" t="s">
        <v>38</v>
      </c>
      <c r="F40" s="26"/>
      <c r="G40" s="26"/>
    </row>
    <row r="41" spans="1:7" ht="61.5" customHeight="1" x14ac:dyDescent="0.25">
      <c r="A41" s="25">
        <v>8</v>
      </c>
      <c r="B41" s="24" t="s">
        <v>47</v>
      </c>
      <c r="C41" s="19">
        <v>5025936</v>
      </c>
      <c r="D41" s="20" t="s">
        <v>20</v>
      </c>
      <c r="E41" s="24" t="s">
        <v>40</v>
      </c>
      <c r="F41" s="25" t="s">
        <v>47</v>
      </c>
      <c r="G41" s="25" t="s">
        <v>53</v>
      </c>
    </row>
    <row r="42" spans="1:7" ht="61.5" customHeight="1" x14ac:dyDescent="0.25">
      <c r="A42" s="26"/>
      <c r="B42" s="24" t="s">
        <v>50</v>
      </c>
      <c r="C42" s="19">
        <v>5026096</v>
      </c>
      <c r="D42" s="20" t="s">
        <v>20</v>
      </c>
      <c r="E42" s="24" t="s">
        <v>40</v>
      </c>
      <c r="F42" s="26"/>
      <c r="G42" s="26"/>
    </row>
    <row r="43" spans="1:7" ht="61.5" customHeight="1" x14ac:dyDescent="0.25">
      <c r="A43" s="25">
        <v>9</v>
      </c>
      <c r="B43" s="24" t="s">
        <v>47</v>
      </c>
      <c r="C43" s="19">
        <v>1048900</v>
      </c>
      <c r="D43" s="20" t="s">
        <v>20</v>
      </c>
      <c r="E43" s="24" t="s">
        <v>42</v>
      </c>
      <c r="F43" s="25" t="s">
        <v>47</v>
      </c>
      <c r="G43" s="25" t="s">
        <v>53</v>
      </c>
    </row>
    <row r="44" spans="1:7" ht="61.5" customHeight="1" x14ac:dyDescent="0.25">
      <c r="A44" s="26"/>
      <c r="B44" s="24" t="s">
        <v>50</v>
      </c>
      <c r="C44" s="19">
        <v>1048980</v>
      </c>
      <c r="D44" s="20" t="s">
        <v>20</v>
      </c>
      <c r="E44" s="24" t="s">
        <v>42</v>
      </c>
      <c r="F44" s="26"/>
      <c r="G44" s="26"/>
    </row>
    <row r="45" spans="1:7" ht="61.5" customHeight="1" x14ac:dyDescent="0.25">
      <c r="A45" s="25">
        <v>10</v>
      </c>
      <c r="B45" s="24" t="s">
        <v>47</v>
      </c>
      <c r="C45" s="19">
        <v>399900</v>
      </c>
      <c r="D45" s="20" t="s">
        <v>20</v>
      </c>
      <c r="E45" s="24" t="s">
        <v>44</v>
      </c>
      <c r="F45" s="25" t="s">
        <v>47</v>
      </c>
      <c r="G45" s="25" t="s">
        <v>53</v>
      </c>
    </row>
    <row r="46" spans="1:7" ht="61.5" customHeight="1" x14ac:dyDescent="0.25">
      <c r="A46" s="26"/>
      <c r="B46" s="24" t="s">
        <v>50</v>
      </c>
      <c r="C46" s="19">
        <v>400000</v>
      </c>
      <c r="D46" s="20" t="s">
        <v>20</v>
      </c>
      <c r="E46" s="24" t="s">
        <v>44</v>
      </c>
      <c r="F46" s="26"/>
      <c r="G46" s="26"/>
    </row>
    <row r="47" spans="1:7" x14ac:dyDescent="0.25">
      <c r="A47" s="16"/>
      <c r="B47" s="16"/>
      <c r="C47" s="17"/>
      <c r="D47" s="21"/>
      <c r="E47" s="21"/>
      <c r="F47" s="21"/>
      <c r="G47" s="21"/>
    </row>
    <row r="48" spans="1:7" x14ac:dyDescent="0.25">
      <c r="A48" s="38" t="s">
        <v>16</v>
      </c>
      <c r="B48" s="38"/>
      <c r="C48" s="38"/>
      <c r="D48" s="38"/>
      <c r="E48" s="38"/>
      <c r="F48" s="38"/>
      <c r="G48" s="38"/>
    </row>
    <row r="49" spans="1:7" x14ac:dyDescent="0.25">
      <c r="A49" s="38"/>
      <c r="B49" s="38"/>
      <c r="C49" s="38"/>
      <c r="D49" s="38"/>
      <c r="E49" s="38"/>
      <c r="F49" s="38"/>
      <c r="G49" s="38"/>
    </row>
    <row r="50" spans="1:7" ht="42.75" x14ac:dyDescent="0.25">
      <c r="A50" s="22" t="s">
        <v>0</v>
      </c>
      <c r="B50" s="22" t="s">
        <v>7</v>
      </c>
      <c r="C50" s="22" t="s">
        <v>17</v>
      </c>
      <c r="D50" s="30" t="s">
        <v>18</v>
      </c>
      <c r="E50" s="31"/>
      <c r="F50" s="31"/>
      <c r="G50" s="32"/>
    </row>
    <row r="51" spans="1:7" ht="30" x14ac:dyDescent="0.25">
      <c r="A51" s="18">
        <v>1</v>
      </c>
      <c r="B51" s="24" t="s">
        <v>47</v>
      </c>
      <c r="C51" s="24" t="s">
        <v>48</v>
      </c>
      <c r="D51" s="33">
        <f>C27+C29+C31+C33+C35+C37+C39+C41+C43+C45</f>
        <v>17538704</v>
      </c>
      <c r="E51" s="33"/>
      <c r="F51" s="33"/>
      <c r="G51" s="33"/>
    </row>
    <row r="54" spans="1:7" x14ac:dyDescent="0.25">
      <c r="B54" s="34" t="s">
        <v>21</v>
      </c>
      <c r="C54" s="34"/>
      <c r="D54" s="34"/>
      <c r="E54" s="34"/>
      <c r="F54" s="34"/>
      <c r="G54" s="34"/>
    </row>
    <row r="55" spans="1:7" x14ac:dyDescent="0.25">
      <c r="B55" s="3"/>
      <c r="C55" s="3"/>
      <c r="D55" s="3"/>
      <c r="E55" s="3"/>
      <c r="F55" s="3"/>
      <c r="G55" s="3"/>
    </row>
    <row r="56" spans="1:7" ht="15" customHeight="1" x14ac:dyDescent="0.25">
      <c r="B56" s="35" t="s">
        <v>23</v>
      </c>
      <c r="C56" s="35"/>
      <c r="D56" s="35"/>
      <c r="E56" s="35"/>
      <c r="F56" s="35"/>
    </row>
    <row r="57" spans="1:7" x14ac:dyDescent="0.25">
      <c r="B57" s="35"/>
      <c r="C57" s="35"/>
      <c r="D57" s="35"/>
      <c r="E57" s="35"/>
      <c r="F57" s="35"/>
    </row>
  </sheetData>
  <mergeCells count="44">
    <mergeCell ref="A1:G7"/>
    <mergeCell ref="A21:G21"/>
    <mergeCell ref="D22:E22"/>
    <mergeCell ref="F22:G22"/>
    <mergeCell ref="D23:E23"/>
    <mergeCell ref="F23:G23"/>
    <mergeCell ref="D50:G50"/>
    <mergeCell ref="D51:G51"/>
    <mergeCell ref="B54:G54"/>
    <mergeCell ref="B56:F57"/>
    <mergeCell ref="F26:G26"/>
    <mergeCell ref="A48:G49"/>
    <mergeCell ref="A29:A30"/>
    <mergeCell ref="F29:F30"/>
    <mergeCell ref="G29:G30"/>
    <mergeCell ref="A31:A32"/>
    <mergeCell ref="F31:F32"/>
    <mergeCell ref="G31:G32"/>
    <mergeCell ref="A33:A34"/>
    <mergeCell ref="F33:F34"/>
    <mergeCell ref="G33:G34"/>
    <mergeCell ref="A35:A36"/>
    <mergeCell ref="D24:E24"/>
    <mergeCell ref="F24:G24"/>
    <mergeCell ref="A27:A28"/>
    <mergeCell ref="F27:F28"/>
    <mergeCell ref="G27:G28"/>
    <mergeCell ref="F35:F36"/>
    <mergeCell ref="G35:G36"/>
    <mergeCell ref="A37:A38"/>
    <mergeCell ref="F37:F38"/>
    <mergeCell ref="G37:G38"/>
    <mergeCell ref="A39:A40"/>
    <mergeCell ref="F39:F40"/>
    <mergeCell ref="G39:G40"/>
    <mergeCell ref="A41:A42"/>
    <mergeCell ref="F41:F42"/>
    <mergeCell ref="G41:G42"/>
    <mergeCell ref="A43:A44"/>
    <mergeCell ref="F43:F44"/>
    <mergeCell ref="G43:G44"/>
    <mergeCell ref="A45:A46"/>
    <mergeCell ref="F45:F46"/>
    <mergeCell ref="G45:G46"/>
  </mergeCells>
  <pageMargins left="0.7" right="0.7" top="0.75" bottom="0.75" header="0.3" footer="0.3"/>
  <pageSetup paperSize="9" scale="71" orientation="portrait" r:id="rId1"/>
  <rowBreaks count="2" manualBreakCount="2">
    <brk id="25" max="6" man="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2022-09-28T02:31:27Z</dcterms:modified>
</cp:coreProperties>
</file>